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"/>
    </mc:Choice>
  </mc:AlternateContent>
  <bookViews>
    <workbookView xWindow="0" yWindow="0" windowWidth="28800" windowHeight="123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54" i="1" s="1"/>
  <c r="J49" i="1"/>
  <c r="I49" i="1"/>
  <c r="J41" i="1"/>
  <c r="I41" i="1"/>
  <c r="J34" i="1"/>
  <c r="I34" i="1"/>
  <c r="E34" i="1"/>
  <c r="D34" i="1"/>
  <c r="J29" i="1"/>
  <c r="I29" i="1"/>
  <c r="E27" i="1"/>
  <c r="D27" i="1"/>
  <c r="E23" i="1"/>
  <c r="D23" i="1"/>
  <c r="J18" i="1"/>
  <c r="I18" i="1"/>
  <c r="I52" i="1" s="1"/>
  <c r="I54" i="1" s="1"/>
  <c r="J14" i="1"/>
  <c r="J13" i="1"/>
  <c r="I13" i="1"/>
  <c r="E13" i="1"/>
  <c r="D13" i="1"/>
</calcChain>
</file>

<file path=xl/sharedStrings.xml><?xml version="1.0" encoding="utf-8"?>
<sst xmlns="http://schemas.openxmlformats.org/spreadsheetml/2006/main" count="63" uniqueCount="61">
  <si>
    <t>ESTADO DE ACTIVIDADES</t>
  </si>
  <si>
    <t>Del 01 de Enero al 30 de Septiembre del 2019 y Diciembre 2018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</si>
  <si>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</si>
  <si>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</si>
  <si>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</si>
  <si>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</si>
  <si>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</si>
  <si>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</si>
  <si>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</si>
  <si>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</si>
  <si>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</si>
  <si>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</si>
  <si>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</si>
  <si>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</si>
  <si>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</si>
  <si>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</si>
  <si>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</si>
  <si>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</si>
  <si>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</si>
  <si>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</si>
  <si>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</si>
  <si>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</si>
  <si>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</si>
  <si>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</si>
  <si>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</si>
  <si>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</si>
  <si>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</si>
  <si>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</si>
  <si>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</si>
  <si>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</si>
  <si>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</si>
  <si>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</si>
  <si>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</si>
  <si>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</si>
  <si>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</si>
  <si>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</si>
  <si>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</si>
  <si>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</si>
  <si>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</si>
  <si>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</si>
  <si>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</si>
  <si>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</si>
  <si>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</si>
  <si>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</si>
  <si>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</si>
  <si>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</si>
  <si>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</si>
  <si>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</si>
  <si>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</si>
  <si>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 xml:space="preserve"> 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</si>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</sst>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>
    <xdr:from>
      <xdr:col>1</xdr:col>
      <xdr:colOff>1309690</xdr:colOff>
      <xdr:row>61</xdr:row>
      <xdr:rowOff>130970</xdr:rowOff>
    </xdr:from>
    <xdr:to>
      <xdr:col>3</xdr:col>
      <xdr:colOff>1273968</xdr:colOff>
      <xdr:row>66</xdr:row>
      <xdr:rowOff>142877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4490" y="12332495"/>
          <a:ext cx="3402803" cy="1021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711572</xdr:colOff>
      <xdr:row>61</xdr:row>
      <xdr:rowOff>135169</xdr:rowOff>
    </xdr:from>
    <xdr:to>
      <xdr:col>9</xdr:col>
      <xdr:colOff>877194</xdr:colOff>
      <xdr:row>66</xdr:row>
      <xdr:rowOff>147076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903197" y="12336694"/>
          <a:ext cx="4070872" cy="1021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9"/>
  <sheetViews>
    <sheetView showGridLines="0" tabSelected="1" showRuler="0" view="pageLayout" topLeftCell="B36" zoomScale="80" zoomScaleNormal="80" zoomScalePageLayoutView="80" workbookViewId="0">
      <selection activeCell="B3" sqref="B3:L6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8.25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8.25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8.25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ht="15.75" customHeigh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593254.55000000005</v>
      </c>
      <c r="E13" s="37">
        <f>SUM(E14:E21)</f>
        <v>1079958.31</v>
      </c>
      <c r="F13" s="32"/>
      <c r="G13" s="30" t="s">
        <v>9</v>
      </c>
      <c r="H13" s="30"/>
      <c r="I13" s="37">
        <f>SUM(I14:I16)</f>
        <v>28451698.880000003</v>
      </c>
      <c r="J13" s="37">
        <f>SUM(J14:J16)</f>
        <v>42551182.600000001</v>
      </c>
      <c r="K13" s="38"/>
    </row>
    <row r="14" spans="1:11" ht="15.75" customHeight="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22907611.48</v>
      </c>
      <c r="J14" s="42">
        <f>31945613.93+31809.6</f>
        <v>31977423.530000001</v>
      </c>
      <c r="K14" s="38"/>
    </row>
    <row r="15" spans="1:11" ht="15.75" customHeight="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887369.6</v>
      </c>
      <c r="J15" s="42">
        <v>2308692.96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4656717.8</v>
      </c>
      <c r="J16" s="42">
        <v>8265066.1100000003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ht="15.75" customHeight="1" x14ac:dyDescent="0.2">
      <c r="A18" s="39"/>
      <c r="B18" s="40" t="s">
        <v>17</v>
      </c>
      <c r="C18" s="40"/>
      <c r="D18" s="42">
        <v>0</v>
      </c>
      <c r="E18" s="42">
        <v>503558.31</v>
      </c>
      <c r="F18" s="32"/>
      <c r="G18" s="30" t="s">
        <v>18</v>
      </c>
      <c r="H18" s="30"/>
      <c r="I18" s="37">
        <f>SUM(I19:I27)</f>
        <v>224696.52</v>
      </c>
      <c r="J18" s="37">
        <f>SUM(J19:J27)</f>
        <v>554890.68000000005</v>
      </c>
      <c r="K18" s="38"/>
    </row>
    <row r="19" spans="1:11" ht="15.75" customHeight="1" x14ac:dyDescent="0.2">
      <c r="A19" s="39"/>
      <c r="B19" s="40" t="s">
        <v>19</v>
      </c>
      <c r="C19" s="40"/>
      <c r="D19" s="42">
        <v>0</v>
      </c>
      <c r="E19" s="42">
        <v>576400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ht="24.75" customHeight="1" x14ac:dyDescent="0.2">
      <c r="A20" s="39"/>
      <c r="B20" s="40" t="s">
        <v>21</v>
      </c>
      <c r="C20" s="40"/>
      <c r="D20" s="41">
        <v>593254.55000000005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/>
      <c r="C21" s="46"/>
      <c r="D21" s="41"/>
      <c r="E21" s="41"/>
      <c r="F21" s="32"/>
      <c r="G21" s="40" t="s">
        <v>23</v>
      </c>
      <c r="H21" s="40"/>
      <c r="I21" s="41">
        <v>0</v>
      </c>
      <c r="J21" s="41">
        <v>0</v>
      </c>
      <c r="K21" s="38"/>
    </row>
    <row r="22" spans="1:11" ht="12.75" customHeight="1" x14ac:dyDescent="0.2">
      <c r="A22" s="35"/>
      <c r="B22" s="43"/>
      <c r="C22" s="44"/>
      <c r="D22" s="45"/>
      <c r="E22" s="45"/>
      <c r="F22" s="32"/>
      <c r="G22" s="40" t="s">
        <v>24</v>
      </c>
      <c r="H22" s="40"/>
      <c r="I22" s="42">
        <v>224696.52</v>
      </c>
      <c r="J22" s="42">
        <v>554890.68000000005</v>
      </c>
      <c r="K22" s="38"/>
    </row>
    <row r="23" spans="1:11" ht="29.25" customHeight="1" x14ac:dyDescent="0.2">
      <c r="A23" s="35"/>
      <c r="B23" s="36" t="s">
        <v>25</v>
      </c>
      <c r="C23" s="36"/>
      <c r="D23" s="37">
        <f>SUM(D24:D25)</f>
        <v>27446603.48</v>
      </c>
      <c r="E23" s="37">
        <f>SUM(E24:E25)</f>
        <v>42547167.090000004</v>
      </c>
      <c r="F23" s="32"/>
      <c r="G23" s="40" t="s">
        <v>26</v>
      </c>
      <c r="H23" s="40"/>
      <c r="I23" s="41">
        <v>0</v>
      </c>
      <c r="J23" s="41">
        <v>0</v>
      </c>
      <c r="K23" s="38"/>
    </row>
    <row r="24" spans="1:11" ht="15.75" customHeight="1" x14ac:dyDescent="0.2">
      <c r="A24" s="39"/>
      <c r="B24" s="40" t="s">
        <v>27</v>
      </c>
      <c r="C24" s="40"/>
      <c r="D24" s="42">
        <v>12190277</v>
      </c>
      <c r="E24" s="42">
        <v>15460383.310000001</v>
      </c>
      <c r="F24" s="32"/>
      <c r="G24" s="40" t="s">
        <v>28</v>
      </c>
      <c r="H24" s="40"/>
      <c r="I24" s="41">
        <v>0</v>
      </c>
      <c r="J24" s="41">
        <v>0</v>
      </c>
      <c r="K24" s="38"/>
    </row>
    <row r="25" spans="1:11" ht="15.75" customHeight="1" x14ac:dyDescent="0.2">
      <c r="A25" s="39"/>
      <c r="B25" s="40" t="s">
        <v>29</v>
      </c>
      <c r="C25" s="40"/>
      <c r="D25" s="42">
        <v>15256326.48</v>
      </c>
      <c r="E25" s="42">
        <v>27086783.780000001</v>
      </c>
      <c r="F25" s="32"/>
      <c r="G25" s="40" t="s">
        <v>30</v>
      </c>
      <c r="H25" s="40"/>
      <c r="I25" s="41">
        <v>0</v>
      </c>
      <c r="J25" s="41">
        <v>0</v>
      </c>
      <c r="K25" s="38"/>
    </row>
    <row r="26" spans="1:11" ht="15.75" customHeight="1" x14ac:dyDescent="0.2">
      <c r="A26" s="35"/>
      <c r="B26" s="43"/>
      <c r="C26" s="44"/>
      <c r="D26" s="45"/>
      <c r="E26" s="45"/>
      <c r="F26" s="32"/>
      <c r="G26" s="40" t="s">
        <v>31</v>
      </c>
      <c r="H26" s="40"/>
      <c r="I26" s="41">
        <v>0</v>
      </c>
      <c r="J26" s="41">
        <v>0</v>
      </c>
      <c r="K26" s="38"/>
    </row>
    <row r="27" spans="1:11" ht="15.75" customHeight="1" x14ac:dyDescent="0.2">
      <c r="A27" s="39"/>
      <c r="B27" s="36" t="s">
        <v>32</v>
      </c>
      <c r="C27" s="36"/>
      <c r="D27" s="37">
        <f>SUM(D28:D32)</f>
        <v>109543.5</v>
      </c>
      <c r="E27" s="37">
        <f>SUM(E28:E32)</f>
        <v>7.87</v>
      </c>
      <c r="F27" s="32"/>
      <c r="G27" s="40" t="s">
        <v>33</v>
      </c>
      <c r="H27" s="40"/>
      <c r="I27" s="41">
        <v>0</v>
      </c>
      <c r="J27" s="41">
        <v>0</v>
      </c>
      <c r="K27" s="38"/>
    </row>
    <row r="28" spans="1:11" ht="15.75" customHeight="1" x14ac:dyDescent="0.2">
      <c r="A28" s="39"/>
      <c r="B28" s="40" t="s">
        <v>34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35</v>
      </c>
      <c r="C29" s="40"/>
      <c r="D29" s="41">
        <v>0</v>
      </c>
      <c r="E29" s="41">
        <v>0</v>
      </c>
      <c r="F29" s="32"/>
      <c r="G29" s="36" t="s">
        <v>27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36</v>
      </c>
      <c r="C30" s="46"/>
      <c r="D30" s="41">
        <v>0</v>
      </c>
      <c r="E30" s="41">
        <v>0</v>
      </c>
      <c r="F30" s="32"/>
      <c r="G30" s="40" t="s">
        <v>37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38</v>
      </c>
      <c r="C31" s="40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ht="15.75" customHeight="1" x14ac:dyDescent="0.2">
      <c r="A32" s="39"/>
      <c r="B32" s="40" t="s">
        <v>40</v>
      </c>
      <c r="C32" s="40"/>
      <c r="D32" s="42">
        <v>109543.5</v>
      </c>
      <c r="E32" s="42">
        <v>7.87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ht="15.75" customHeight="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ht="15.75" customHeight="1" x14ac:dyDescent="0.2">
      <c r="A34" s="48"/>
      <c r="B34" s="49" t="s">
        <v>42</v>
      </c>
      <c r="C34" s="49"/>
      <c r="D34" s="50">
        <f>D13+D23+D27</f>
        <v>28149401.530000001</v>
      </c>
      <c r="E34" s="50">
        <f>E13+E23+E27</f>
        <v>43627133.270000003</v>
      </c>
      <c r="F34" s="51"/>
      <c r="G34" s="30" t="s">
        <v>43</v>
      </c>
      <c r="H34" s="30"/>
      <c r="I34" s="52">
        <f>SUM(I35:I39)</f>
        <v>0</v>
      </c>
      <c r="J34" s="52">
        <f>SUM(J35:J39)</f>
        <v>0</v>
      </c>
      <c r="K34" s="38"/>
    </row>
    <row r="35" spans="1:11" ht="15.75" customHeight="1" x14ac:dyDescent="0.2">
      <c r="A35" s="35"/>
      <c r="B35" s="49"/>
      <c r="C35" s="49"/>
      <c r="D35" s="31"/>
      <c r="E35" s="31"/>
      <c r="F35" s="32"/>
      <c r="G35" s="40" t="s">
        <v>44</v>
      </c>
      <c r="H35" s="40"/>
      <c r="I35" s="41">
        <v>0</v>
      </c>
      <c r="J35" s="41">
        <v>0</v>
      </c>
      <c r="K35" s="38"/>
    </row>
    <row r="36" spans="1:11" ht="15.75" customHeight="1" x14ac:dyDescent="0.2">
      <c r="A36" s="53"/>
      <c r="B36" s="32"/>
      <c r="C36" s="32"/>
      <c r="D36" s="32"/>
      <c r="E36" s="32"/>
      <c r="F36" s="32"/>
      <c r="G36" s="40" t="s">
        <v>45</v>
      </c>
      <c r="H36" s="40"/>
      <c r="I36" s="41">
        <v>0</v>
      </c>
      <c r="J36" s="41">
        <v>0</v>
      </c>
      <c r="K36" s="38"/>
    </row>
    <row r="37" spans="1:11" ht="15.75" customHeight="1" x14ac:dyDescent="0.2">
      <c r="A37" s="53"/>
      <c r="B37" s="32"/>
      <c r="C37" s="32"/>
      <c r="D37" s="32"/>
      <c r="E37" s="32"/>
      <c r="F37" s="32"/>
      <c r="G37" s="40" t="s">
        <v>46</v>
      </c>
      <c r="H37" s="40"/>
      <c r="I37" s="41">
        <v>0</v>
      </c>
      <c r="J37" s="41">
        <v>0</v>
      </c>
      <c r="K37" s="38"/>
    </row>
    <row r="38" spans="1:11" ht="15.75" customHeight="1" x14ac:dyDescent="0.2">
      <c r="A38" s="53"/>
      <c r="B38" s="32"/>
      <c r="C38" s="32"/>
      <c r="D38" s="32"/>
      <c r="E38" s="32"/>
      <c r="F38" s="32"/>
      <c r="G38" s="40" t="s">
        <v>47</v>
      </c>
      <c r="H38" s="40"/>
      <c r="I38" s="41">
        <v>0</v>
      </c>
      <c r="J38" s="41">
        <v>0</v>
      </c>
      <c r="K38" s="38"/>
    </row>
    <row r="39" spans="1:11" ht="15.75" customHeight="1" x14ac:dyDescent="0.2">
      <c r="A39" s="53"/>
      <c r="B39" s="32"/>
      <c r="C39" s="32"/>
      <c r="D39" s="32"/>
      <c r="E39" s="32"/>
      <c r="F39" s="32"/>
      <c r="G39" s="40" t="s">
        <v>48</v>
      </c>
      <c r="H39" s="40"/>
      <c r="I39" s="41">
        <v>0</v>
      </c>
      <c r="J39" s="41">
        <v>0</v>
      </c>
      <c r="K39" s="38"/>
    </row>
    <row r="40" spans="1:11" ht="15.75" customHeight="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ht="15.75" customHeight="1" x14ac:dyDescent="0.2">
      <c r="A41" s="53"/>
      <c r="B41" s="32"/>
      <c r="C41" s="32"/>
      <c r="D41" s="32"/>
      <c r="E41" s="32"/>
      <c r="F41" s="32"/>
      <c r="G41" s="36" t="s">
        <v>49</v>
      </c>
      <c r="H41" s="36"/>
      <c r="I41" s="52">
        <f>SUM(I42:I47)</f>
        <v>0</v>
      </c>
      <c r="J41" s="52">
        <f>SUM(J42:J47)</f>
        <v>1417046.26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50</v>
      </c>
      <c r="H42" s="46"/>
      <c r="I42" s="41">
        <v>0</v>
      </c>
      <c r="J42" s="41">
        <v>1417046.26</v>
      </c>
      <c r="K42" s="38"/>
    </row>
    <row r="43" spans="1:11" ht="15.75" customHeight="1" x14ac:dyDescent="0.2">
      <c r="A43" s="53"/>
      <c r="B43" s="32"/>
      <c r="C43" s="32"/>
      <c r="D43" s="32"/>
      <c r="E43" s="32"/>
      <c r="F43" s="32"/>
      <c r="G43" s="40" t="s">
        <v>51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52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53</v>
      </c>
      <c r="H45" s="46"/>
      <c r="I45" s="41">
        <v>0</v>
      </c>
      <c r="J45" s="41">
        <v>0</v>
      </c>
      <c r="K45" s="38"/>
    </row>
    <row r="46" spans="1:11" ht="15.75" customHeight="1" x14ac:dyDescent="0.2">
      <c r="A46" s="53"/>
      <c r="B46" s="32"/>
      <c r="C46" s="32"/>
      <c r="D46" s="32"/>
      <c r="E46" s="32"/>
      <c r="F46" s="32"/>
      <c r="G46" s="40" t="s">
        <v>54</v>
      </c>
      <c r="H46" s="40"/>
      <c r="I46" s="41">
        <v>0</v>
      </c>
      <c r="J46" s="41">
        <v>0</v>
      </c>
      <c r="K46" s="38"/>
    </row>
    <row r="47" spans="1:11" ht="15.75" customHeight="1" x14ac:dyDescent="0.2">
      <c r="A47" s="53"/>
      <c r="B47" s="32"/>
      <c r="C47" s="32"/>
      <c r="D47" s="32"/>
      <c r="E47" s="32"/>
      <c r="F47" s="32"/>
      <c r="G47" s="40" t="s">
        <v>55</v>
      </c>
      <c r="H47" s="40"/>
      <c r="I47" s="41">
        <v>0</v>
      </c>
      <c r="J47" s="42">
        <v>0</v>
      </c>
      <c r="K47" s="38"/>
    </row>
    <row r="48" spans="1:11" ht="15.75" customHeight="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ht="15.75" customHeight="1" x14ac:dyDescent="0.2">
      <c r="A49" s="53"/>
      <c r="B49" s="32"/>
      <c r="C49" s="32"/>
      <c r="D49" s="32"/>
      <c r="E49" s="32"/>
      <c r="F49" s="32"/>
      <c r="G49" s="36" t="s">
        <v>56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57</v>
      </c>
      <c r="H50" s="40"/>
      <c r="I50" s="41">
        <v>0</v>
      </c>
      <c r="J50" s="41">
        <v>0</v>
      </c>
      <c r="K50" s="38"/>
    </row>
    <row r="51" spans="1:11" ht="15.75" customHeight="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ht="15.75" customHeight="1" x14ac:dyDescent="0.2">
      <c r="A52" s="53"/>
      <c r="B52" s="32"/>
      <c r="C52" s="32"/>
      <c r="D52" s="32"/>
      <c r="E52" s="32"/>
      <c r="F52" s="32"/>
      <c r="G52" s="49" t="s">
        <v>58</v>
      </c>
      <c r="H52" s="49"/>
      <c r="I52" s="54">
        <f>I13+I18+I29+I34+I41+I49</f>
        <v>28676395.400000002</v>
      </c>
      <c r="J52" s="54">
        <f>J13+J18+J29+J34+J41+J49</f>
        <v>44523119.539999999</v>
      </c>
      <c r="K52" s="55"/>
    </row>
    <row r="53" spans="1:11" ht="15.75" customHeight="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ht="15.75" customHeight="1" x14ac:dyDescent="0.2">
      <c r="A54" s="53"/>
      <c r="B54" s="32"/>
      <c r="C54" s="32"/>
      <c r="D54" s="32"/>
      <c r="E54" s="32"/>
      <c r="F54" s="32"/>
      <c r="G54" s="57" t="s">
        <v>59</v>
      </c>
      <c r="H54" s="57"/>
      <c r="I54" s="54">
        <f>+I52-D34</f>
        <v>526993.87000000104</v>
      </c>
      <c r="J54" s="54">
        <f>+J52-E34</f>
        <v>895986.26999999583</v>
      </c>
      <c r="K54" s="55"/>
    </row>
    <row r="55" spans="1:11" ht="8.25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8.25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8.25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8.25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60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F62" s="12"/>
      <c r="G62" s="15"/>
      <c r="H62" s="15"/>
      <c r="I62" s="72"/>
      <c r="J62" s="72"/>
    </row>
    <row r="63" spans="1:11" ht="14.1" customHeight="1" x14ac:dyDescent="0.25">
      <c r="B63" s="73"/>
      <c r="C63" s="74"/>
      <c r="D63" s="74"/>
      <c r="E63" s="68"/>
      <c r="F63" s="68"/>
      <c r="G63" s="15"/>
      <c r="H63" s="15"/>
      <c r="I63" s="74"/>
      <c r="J63" s="74"/>
    </row>
    <row r="64" spans="1:11" ht="14.1" customHeight="1" x14ac:dyDescent="0.2">
      <c r="B64" s="75"/>
      <c r="C64" s="76"/>
      <c r="D64" s="76"/>
      <c r="E64" s="77"/>
      <c r="F64" s="77"/>
      <c r="G64" s="15"/>
      <c r="H64" s="15"/>
      <c r="I64" s="76"/>
      <c r="J64" s="76"/>
    </row>
    <row r="65" spans="2:11" ht="9.9499999999999993" customHeight="1" x14ac:dyDescent="0.2">
      <c r="C65" s="12"/>
      <c r="D65" s="78"/>
      <c r="E65" s="12"/>
      <c r="F65" s="12"/>
      <c r="G65" s="15"/>
      <c r="H65" s="15"/>
      <c r="I65" s="12"/>
      <c r="J65" s="12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ht="15.75" customHeight="1" x14ac:dyDescent="0.2">
      <c r="C67" s="12"/>
      <c r="D67" s="78"/>
      <c r="E67" s="12"/>
      <c r="F67" s="12"/>
      <c r="G67" s="15"/>
      <c r="H67" s="15"/>
      <c r="I67" s="12"/>
      <c r="J67" s="12"/>
    </row>
    <row r="69" spans="2:11" ht="15.75" customHeight="1" x14ac:dyDescent="0.2"/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0" orientation="landscape" horizontalDpi="4294967294" verticalDpi="4294967294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2019-10-15T13:21:06Z</dcterms:created>
  <dcterms:modified xsi:type="dcterms:W3CDTF">2019-10-15T13:23:12Z</dcterms:modified>
</cp:coreProperties>
</file>